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670" windowHeight="8520" activeTab="0"/>
  </bookViews>
  <sheets>
    <sheet name="для МО (нов)" sheetId="1" r:id="rId1"/>
  </sheets>
  <definedNames>
    <definedName name="_xlnm.Print_Titles" localSheetId="0">'для МО (нов)'!$5:$6</definedName>
    <definedName name="_xlnm.Print_Area" localSheetId="0">'для МО (нов)'!$A$1:$C$62</definedName>
  </definedNames>
  <calcPr fullCalcOnLoad="1" refMode="R1C1"/>
</workbook>
</file>

<file path=xl/sharedStrings.xml><?xml version="1.0" encoding="utf-8"?>
<sst xmlns="http://schemas.openxmlformats.org/spreadsheetml/2006/main" count="104" uniqueCount="103">
  <si>
    <t>ПОКАЗАТЕЛИ</t>
  </si>
  <si>
    <t>По состоянию</t>
  </si>
  <si>
    <t>Доходы бюджета</t>
  </si>
  <si>
    <t>Исполнено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</si>
  <si>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</si>
  <si>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</si>
  <si>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</si>
  <si>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</si>
  <si>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</si>
  <si>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</si>
  <si>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Земельный налог</t>
  </si>
  <si>
    <t>Транспортный налог</t>
  </si>
  <si>
    <t>Прочие налоговые доходы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</si>
  <si>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</si>
  <si>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</si>
  <si>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Безвозмездные поступления</t>
  </si>
  <si>
    <t>Безвозмездные поступления от других бюджетов бюджетной системы</t>
  </si>
  <si>
    <t>Дотации на выравнивание бюджетной обеспеченности</t>
  </si>
  <si>
    <t>Дотации на поддержку мер по обеспечению сбалансированности бюджетов субъектов Российской Федерации</t>
  </si>
  <si>
    <t>Субсидии из федерального бюджета</t>
  </si>
  <si>
    <t>Субвенции из федерального бюджета</t>
  </si>
  <si>
    <t>Расходы бюджета</t>
  </si>
  <si>
    <t>ИТОГО РАСХОДОВ</t>
  </si>
  <si>
    <t>Капитальные вложения, осуществленные за счет безвозмездных поступлений из федерального бюджета</t>
  </si>
  <si>
    <t>Иные расходы, из них</t>
  </si>
  <si>
    <t>Профицит (+) / Дефицит (-)</t>
  </si>
  <si>
    <t>Источники финансирования дефицита бюджета</t>
  </si>
  <si>
    <t>Кредиты кредитных организаций</t>
  </si>
  <si>
    <t>Получение кредитов от кредитных организаций</t>
  </si>
  <si>
    <t>Погашение кредитов, полученных от кредитных организаций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</si>
  <si>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</si>
  <si>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</t>
  </si>
  <si>
    <t>Погашение кредитов, полученных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</si>
  <si>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</si>
  <si>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финансирования дефицитов бюджетов</t>
  </si>
  <si>
    <t>Справочно</t>
  </si>
  <si>
    <t>Значение на отчетную дату</t>
  </si>
  <si>
    <t>Остатки средств бюджетов, из них</t>
  </si>
  <si>
    <t>Остатки целевых средств бюджетов</t>
  </si>
  <si>
    <t>Государственный долг субъекта Российской Федерации</t>
  </si>
  <si>
    <t>Муниципальный долг</t>
  </si>
  <si>
    <t>Просроченная задолженность, в том числе</t>
  </si>
  <si>
    <t>По заработной плате</t>
  </si>
  <si>
    <t>По начислениям на выплаты по оплате труда</t>
  </si>
  <si>
    <t>По оплате коммунальных услуг</t>
  </si>
  <si>
    <t>По мерам социальной поддержки граждан</t>
  </si>
  <si>
    <t>Сведения об отдельных показателях исполнения местного бюджета</t>
  </si>
  <si>
    <t>тыс. руб.</t>
  </si>
  <si>
    <t>Неналоговые доходы</t>
  </si>
  <si>
    <t>Оплата труда с начислениями (вид расходов 111,119,121,129,131,139,141,149)</t>
  </si>
  <si>
    <t>Капитальные вложения, из них (вид расходов 400)</t>
  </si>
  <si>
    <t>Социальное обеспечение (вид расходов 310, 320)</t>
  </si>
  <si>
    <t>1000</t>
  </si>
  <si>
    <t xml:space="preserve">  ИТОГО ДОХОДОВ</t>
  </si>
  <si>
    <t>1100</t>
  </si>
  <si>
    <t>1110</t>
  </si>
  <si>
    <t>1120</t>
  </si>
  <si>
    <t>1130</t>
  </si>
  <si>
    <t>1140</t>
  </si>
  <si>
    <t>1150</t>
  </si>
  <si>
    <t>1160</t>
  </si>
  <si>
    <t>1170</t>
  </si>
  <si>
    <t>1180</t>
  </si>
  <si>
    <t>1190</t>
  </si>
  <si>
    <t>1200</t>
  </si>
  <si>
    <t>1210</t>
  </si>
  <si>
    <t>1211</t>
  </si>
  <si>
    <t>1212</t>
  </si>
  <si>
    <t>1213</t>
  </si>
  <si>
    <t>1214</t>
  </si>
  <si>
    <t>2000</t>
  </si>
  <si>
    <t>2100</t>
  </si>
  <si>
    <t>2200</t>
  </si>
  <si>
    <t>2210</t>
  </si>
  <si>
    <t>2300</t>
  </si>
  <si>
    <t>2320</t>
  </si>
  <si>
    <t>3000</t>
  </si>
  <si>
    <t>4000</t>
  </si>
  <si>
    <t xml:space="preserve">  ИТОГО ИСТОЧНИКОВ ФИНАНСИРОВАНИЯ ДЕФИЦИТА</t>
  </si>
  <si>
    <t>4100</t>
  </si>
  <si>
    <t>4110</t>
  </si>
  <si>
    <t>4120</t>
  </si>
  <si>
    <t>4200</t>
  </si>
  <si>
    <t>4210</t>
  </si>
  <si>
    <t>4220</t>
  </si>
  <si>
    <t>4300</t>
  </si>
  <si>
    <t>4400</t>
  </si>
  <si>
    <t>5100</t>
  </si>
  <si>
    <t>5110</t>
  </si>
  <si>
    <t>5200</t>
  </si>
  <si>
    <t>5300</t>
  </si>
  <si>
    <t>5400</t>
  </si>
  <si>
    <t>5410</t>
  </si>
  <si>
    <t>5420</t>
  </si>
  <si>
    <t>5430</t>
  </si>
  <si>
    <t>5440</t>
  </si>
  <si>
    <t>Расходы на оплату труда с начислениями (аналитические данные с учетом расходов бюджетных и автономных учреждений)</t>
  </si>
  <si>
    <t>Расходы на капитальные вложения (аналитические данные с учетом расходов бюджетных и автономных учреждений)</t>
  </si>
  <si>
    <t>Расходы на социальное обеспечение (аналитические данные с учетом расходов бюджетных и автономных учреждений)</t>
  </si>
  <si>
    <r>
      <t xml:space="preserve">муниципального образования </t>
    </r>
    <r>
      <rPr>
        <b/>
        <u val="single"/>
        <sz val="12"/>
        <rFont val="Arial Cyr"/>
        <family val="0"/>
      </rPr>
      <t xml:space="preserve">муниципальный округ Пискаревка </t>
    </r>
  </si>
  <si>
    <t>Главный бухгалтер ________________________             Е.В.Вайветкина</t>
  </si>
  <si>
    <t>Руководитель _______________________                       О. А. Шанцева</t>
  </si>
  <si>
    <t>на 01.05.2018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</si>
</sst>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##0"/>
    <numFmt numFmtId="178" formatCode="mmm/yyyy"/>
    <numFmt numFmtId="179" formatCode="#,##0_ ;[Red]\-#,##0\ "/>
    <numFmt numFmtId="180" formatCode="0_ ;[Red]\-0\ "/>
    <numFmt numFmtId="181" formatCode="#,##0.00_ ;[Red]\-#,##0.00\ "/>
    <numFmt numFmtId="182" formatCode="#,##0.0_ ;[Red]\-#,##0.0\ "/>
    <numFmt numFmtId="183" formatCode="0.0"/>
    <numFmt numFmtId="184" formatCode="#,##0.000"/>
    <numFmt numFmtId="185" formatCode="[$-FC19]d\ mmmm\ yyyy\ &quot;г.&quot;"/>
  </numFmts>
  <fonts count="32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i/>
      <sz val="10"/>
      <name val="Times New Roman"/>
      <family val="1"/>
    </font>
    <font>
      <b/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wrapText="1"/>
    </xf>
    <xf numFmtId="177" fontId="2" fillId="0" borderId="10" xfId="0" applyNumberFormat="1" applyFont="1" applyBorder="1" applyAlignment="1">
      <alignment vertical="center" wrapText="1"/>
    </xf>
    <xf numFmtId="177" fontId="4" fillId="0" borderId="10" xfId="0" applyNumberFormat="1" applyFont="1" applyBorder="1" applyAlignment="1">
      <alignment vertical="center" wrapText="1"/>
    </xf>
    <xf numFmtId="177" fontId="2" fillId="0" borderId="10" xfId="0" applyNumberFormat="1" applyFont="1" applyBorder="1" applyAlignment="1">
      <alignment horizontal="left" vertical="center" wrapText="1"/>
    </xf>
    <xf numFmtId="177" fontId="6" fillId="0" borderId="10" xfId="0" applyNumberFormat="1" applyFont="1" applyBorder="1" applyAlignment="1">
      <alignment vertical="center" wrapText="1"/>
    </xf>
    <xf numFmtId="177" fontId="5" fillId="0" borderId="10" xfId="0" applyNumberFormat="1" applyFont="1" applyBorder="1" applyAlignment="1">
      <alignment vertical="center" wrapText="1"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3" fontId="10" fillId="0" borderId="10" xfId="0" applyNumberFormat="1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wrapText="1"/>
    </xf>
    <xf numFmtId="3" fontId="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40">
      <selection activeCell="C57" sqref="C57"/>
    </sheetView>
  </sheetViews>
  <sheetFormatPr defaultColWidth="9.00390625" defaultRowHeight="12.75"/>
  <cols>
    <col min="2" max="2" width="82.75390625" style="0" customWidth="1"/>
    <col min="3" max="3" width="16.75390625" style="0" customWidth="1"/>
    <col min="4" max="4" width="11.625" style="0" customWidth="1"/>
  </cols>
  <sheetData>
    <row r="1" spans="1:3" ht="24.75" customHeight="1">
      <c r="A1" s="22" t="s">
        <v>46</v>
      </c>
      <c r="B1" s="22"/>
      <c r="C1" s="22"/>
    </row>
    <row r="2" spans="1:3" ht="15.75">
      <c r="A2" s="22" t="s">
        <v>99</v>
      </c>
      <c r="B2" s="22"/>
      <c r="C2" s="22"/>
    </row>
    <row r="3" spans="1:3" ht="15.75">
      <c r="A3" s="23" t="s">
        <v>102</v>
      </c>
      <c r="B3" s="23"/>
      <c r="C3" s="23"/>
    </row>
    <row r="4" spans="1:3" ht="18.75">
      <c r="A4" s="2"/>
      <c r="C4" s="3" t="s">
        <v>47</v>
      </c>
    </row>
    <row r="5" spans="1:3" ht="13.5" customHeight="1">
      <c r="A5" s="24"/>
      <c r="B5" s="25" t="s">
        <v>0</v>
      </c>
      <c r="C5" s="9" t="s">
        <v>1</v>
      </c>
    </row>
    <row r="6" spans="1:3" ht="12.75" customHeight="1">
      <c r="A6" s="24"/>
      <c r="B6" s="25"/>
      <c r="C6" s="20">
        <v>43221</v>
      </c>
    </row>
    <row r="7" spans="1:3" ht="45.75" customHeight="1">
      <c r="A7" s="4"/>
      <c r="B7" s="5" t="s">
        <v>2</v>
      </c>
      <c r="C7" s="8" t="s">
        <v>3</v>
      </c>
    </row>
    <row r="8" spans="1:3" ht="15" customHeight="1">
      <c r="A8" s="11" t="s">
        <v>52</v>
      </c>
      <c r="B8" s="11" t="s">
        <v>53</v>
      </c>
      <c r="C8" s="17">
        <f>C17+C18+C19</f>
        <v>58054</v>
      </c>
    </row>
    <row r="9" spans="1:3" ht="15" customHeight="1">
      <c r="A9" s="10" t="s">
        <v>54</v>
      </c>
      <c r="B9" s="14" t="s">
        <v>4</v>
      </c>
      <c r="C9" s="17"/>
    </row>
    <row r="10" spans="1:3" ht="15" customHeight="1">
      <c r="A10" s="10" t="s">
        <v>55</v>
      </c>
      <c r="B10" s="10" t="s">
        <v>5</v>
      </c>
      <c r="C10" s="15"/>
    </row>
    <row r="11" spans="1:3" ht="15" customHeight="1">
      <c r="A11" s="10" t="s">
        <v>56</v>
      </c>
      <c r="B11" s="10" t="s">
        <v>6</v>
      </c>
      <c r="C11" s="15"/>
    </row>
    <row r="12" spans="1:3" ht="15" customHeight="1">
      <c r="A12" s="10" t="s">
        <v>57</v>
      </c>
      <c r="B12" s="10" t="s">
        <v>7</v>
      </c>
      <c r="C12" s="15"/>
    </row>
    <row r="13" spans="1:3" ht="15" customHeight="1">
      <c r="A13" s="10" t="s">
        <v>58</v>
      </c>
      <c r="B13" s="10" t="s">
        <v>8</v>
      </c>
      <c r="C13" s="15"/>
    </row>
    <row r="14" spans="1:3" ht="15" customHeight="1">
      <c r="A14" s="10" t="s">
        <v>59</v>
      </c>
      <c r="B14" s="10" t="s">
        <v>9</v>
      </c>
      <c r="C14" s="15"/>
    </row>
    <row r="15" spans="1:3" ht="15" customHeight="1">
      <c r="A15" s="10" t="s">
        <v>60</v>
      </c>
      <c r="B15" s="10" t="s">
        <v>10</v>
      </c>
      <c r="C15" s="15"/>
    </row>
    <row r="16" spans="1:3" ht="15" customHeight="1">
      <c r="A16" s="10" t="s">
        <v>61</v>
      </c>
      <c r="B16" s="10" t="s">
        <v>11</v>
      </c>
      <c r="C16" s="15"/>
    </row>
    <row r="17" spans="1:3" ht="15" customHeight="1">
      <c r="A17" s="10" t="s">
        <v>62</v>
      </c>
      <c r="B17" s="10" t="s">
        <v>12</v>
      </c>
      <c r="C17" s="15">
        <v>50334</v>
      </c>
    </row>
    <row r="18" spans="1:3" ht="15" customHeight="1">
      <c r="A18" s="10" t="s">
        <v>63</v>
      </c>
      <c r="B18" s="10" t="s">
        <v>48</v>
      </c>
      <c r="C18" s="15">
        <v>2376</v>
      </c>
    </row>
    <row r="19" spans="1:3" ht="15" customHeight="1">
      <c r="A19" s="11" t="s">
        <v>64</v>
      </c>
      <c r="B19" s="14" t="s">
        <v>15</v>
      </c>
      <c r="C19" s="15">
        <f>C20</f>
        <v>5344</v>
      </c>
    </row>
    <row r="20" spans="1:3" ht="15" customHeight="1">
      <c r="A20" s="10" t="s">
        <v>65</v>
      </c>
      <c r="B20" s="14" t="s">
        <v>16</v>
      </c>
      <c r="C20" s="15">
        <v>5344</v>
      </c>
    </row>
    <row r="21" spans="1:3" ht="15" customHeight="1">
      <c r="A21" s="10" t="s">
        <v>66</v>
      </c>
      <c r="B21" s="10" t="s">
        <v>17</v>
      </c>
      <c r="C21" s="18"/>
    </row>
    <row r="22" spans="1:3" ht="30" customHeight="1">
      <c r="A22" s="10" t="s">
        <v>67</v>
      </c>
      <c r="B22" s="10" t="s">
        <v>18</v>
      </c>
      <c r="C22" s="17"/>
    </row>
    <row r="23" spans="1:3" ht="15" customHeight="1">
      <c r="A23" s="10" t="s">
        <v>68</v>
      </c>
      <c r="B23" s="10" t="s">
        <v>19</v>
      </c>
      <c r="C23" s="15"/>
    </row>
    <row r="24" spans="1:3" ht="15" customHeight="1">
      <c r="A24" s="10" t="s">
        <v>69</v>
      </c>
      <c r="B24" s="10" t="s">
        <v>20</v>
      </c>
      <c r="C24" s="15"/>
    </row>
    <row r="25" spans="1:3" ht="27" customHeight="1">
      <c r="A25" s="12">
        <v>1228</v>
      </c>
      <c r="B25" s="10" t="s">
        <v>13</v>
      </c>
      <c r="C25" s="15"/>
    </row>
    <row r="26" spans="1:3" ht="27" customHeight="1">
      <c r="A26" s="12">
        <v>1229</v>
      </c>
      <c r="B26" s="10" t="s">
        <v>14</v>
      </c>
      <c r="C26" s="15"/>
    </row>
    <row r="27" spans="1:3" ht="42" customHeight="1">
      <c r="A27" s="10"/>
      <c r="B27" s="11" t="s">
        <v>21</v>
      </c>
      <c r="C27" s="16" t="s">
        <v>3</v>
      </c>
    </row>
    <row r="28" spans="1:3" ht="16.5" customHeight="1">
      <c r="A28" s="11" t="s">
        <v>70</v>
      </c>
      <c r="B28" s="11" t="s">
        <v>22</v>
      </c>
      <c r="C28" s="17">
        <v>14910</v>
      </c>
    </row>
    <row r="29" spans="1:3" ht="14.25" customHeight="1">
      <c r="A29" s="10" t="s">
        <v>71</v>
      </c>
      <c r="B29" s="10" t="s">
        <v>49</v>
      </c>
      <c r="C29" s="15">
        <v>5238</v>
      </c>
    </row>
    <row r="30" spans="1:3" ht="16.5" customHeight="1">
      <c r="A30" s="10" t="s">
        <v>72</v>
      </c>
      <c r="B30" s="10" t="s">
        <v>50</v>
      </c>
      <c r="C30" s="15">
        <v>0</v>
      </c>
    </row>
    <row r="31" spans="1:3" ht="27.75" customHeight="1">
      <c r="A31" s="13" t="s">
        <v>73</v>
      </c>
      <c r="B31" s="13" t="s">
        <v>23</v>
      </c>
      <c r="C31" s="15"/>
    </row>
    <row r="32" spans="1:3" ht="13.5" customHeight="1">
      <c r="A32" s="10" t="s">
        <v>74</v>
      </c>
      <c r="B32" s="10" t="s">
        <v>24</v>
      </c>
      <c r="C32" s="15">
        <f>C28-C29-C30</f>
        <v>9672</v>
      </c>
    </row>
    <row r="33" spans="1:3" ht="16.5" customHeight="1">
      <c r="A33" s="13" t="s">
        <v>75</v>
      </c>
      <c r="B33" s="13" t="s">
        <v>51</v>
      </c>
      <c r="C33" s="15">
        <v>4611</v>
      </c>
    </row>
    <row r="34" spans="1:3" ht="39.75" customHeight="1">
      <c r="A34" s="11" t="s">
        <v>76</v>
      </c>
      <c r="B34" s="11" t="s">
        <v>25</v>
      </c>
      <c r="C34" s="19">
        <f>C8-C28</f>
        <v>43144</v>
      </c>
    </row>
    <row r="35" spans="1:3" ht="39" customHeight="1">
      <c r="A35" s="10"/>
      <c r="B35" s="11" t="s">
        <v>26</v>
      </c>
      <c r="C35" s="16">
        <f>C34</f>
        <v>43144</v>
      </c>
    </row>
    <row r="36" spans="1:3" ht="15" customHeight="1">
      <c r="A36" s="11" t="s">
        <v>77</v>
      </c>
      <c r="B36" s="11" t="s">
        <v>78</v>
      </c>
      <c r="C36" s="17"/>
    </row>
    <row r="37" spans="1:3" ht="15" customHeight="1">
      <c r="A37" s="10" t="s">
        <v>79</v>
      </c>
      <c r="B37" s="14" t="s">
        <v>27</v>
      </c>
      <c r="C37" s="17"/>
    </row>
    <row r="38" spans="1:3" ht="15" customHeight="1">
      <c r="A38" s="10" t="s">
        <v>80</v>
      </c>
      <c r="B38" s="10" t="s">
        <v>28</v>
      </c>
      <c r="C38" s="15"/>
    </row>
    <row r="39" spans="1:3" ht="15" customHeight="1">
      <c r="A39" s="10" t="s">
        <v>81</v>
      </c>
      <c r="B39" s="10" t="s">
        <v>29</v>
      </c>
      <c r="C39" s="15"/>
    </row>
    <row r="40" spans="1:3" ht="15" customHeight="1">
      <c r="A40" s="10" t="s">
        <v>82</v>
      </c>
      <c r="B40" s="14" t="s">
        <v>30</v>
      </c>
      <c r="C40" s="17"/>
    </row>
    <row r="41" spans="1:3" ht="15" customHeight="1">
      <c r="A41" s="10" t="s">
        <v>83</v>
      </c>
      <c r="B41" s="10" t="s">
        <v>31</v>
      </c>
      <c r="C41" s="15"/>
    </row>
    <row r="42" spans="1:3" ht="15" customHeight="1">
      <c r="A42" s="10" t="s">
        <v>84</v>
      </c>
      <c r="B42" s="10" t="s">
        <v>32</v>
      </c>
      <c r="C42" s="15"/>
    </row>
    <row r="43" spans="1:3" ht="15" customHeight="1">
      <c r="A43" s="10" t="s">
        <v>85</v>
      </c>
      <c r="B43" s="14" t="s">
        <v>33</v>
      </c>
      <c r="C43" s="15">
        <f>C35</f>
        <v>43144</v>
      </c>
    </row>
    <row r="44" spans="1:3" ht="15" customHeight="1">
      <c r="A44" s="10" t="s">
        <v>86</v>
      </c>
      <c r="B44" s="14" t="s">
        <v>34</v>
      </c>
      <c r="C44" s="15"/>
    </row>
    <row r="45" spans="1:3" ht="37.5" customHeight="1">
      <c r="A45" s="10"/>
      <c r="B45" s="11" t="s">
        <v>35</v>
      </c>
      <c r="C45" s="16" t="s">
        <v>36</v>
      </c>
    </row>
    <row r="46" spans="1:3" ht="15" customHeight="1">
      <c r="A46" s="10" t="s">
        <v>87</v>
      </c>
      <c r="B46" s="10" t="s">
        <v>37</v>
      </c>
      <c r="C46" s="21">
        <v>47217</v>
      </c>
    </row>
    <row r="47" spans="1:3" ht="15" customHeight="1">
      <c r="A47" s="10" t="s">
        <v>88</v>
      </c>
      <c r="B47" s="10" t="s">
        <v>38</v>
      </c>
      <c r="C47" s="15">
        <v>502</v>
      </c>
    </row>
    <row r="48" spans="1:3" ht="15" customHeight="1">
      <c r="A48" s="10" t="s">
        <v>89</v>
      </c>
      <c r="B48" s="10" t="s">
        <v>39</v>
      </c>
      <c r="C48" s="15"/>
    </row>
    <row r="49" spans="1:3" ht="15" customHeight="1">
      <c r="A49" s="10" t="s">
        <v>90</v>
      </c>
      <c r="B49" s="10" t="s">
        <v>40</v>
      </c>
      <c r="C49" s="15"/>
    </row>
    <row r="50" spans="1:3" ht="15" customHeight="1">
      <c r="A50" s="10" t="s">
        <v>91</v>
      </c>
      <c r="B50" s="10" t="s">
        <v>41</v>
      </c>
      <c r="C50" s="15"/>
    </row>
    <row r="51" spans="1:3" ht="15" customHeight="1">
      <c r="A51" s="10" t="s">
        <v>92</v>
      </c>
      <c r="B51" s="10" t="s">
        <v>42</v>
      </c>
      <c r="C51" s="15"/>
    </row>
    <row r="52" spans="1:3" ht="15" customHeight="1">
      <c r="A52" s="10" t="s">
        <v>93</v>
      </c>
      <c r="B52" s="10" t="s">
        <v>43</v>
      </c>
      <c r="C52" s="15"/>
    </row>
    <row r="53" spans="1:3" ht="15" customHeight="1">
      <c r="A53" s="10" t="s">
        <v>94</v>
      </c>
      <c r="B53" s="10" t="s">
        <v>44</v>
      </c>
      <c r="C53" s="15"/>
    </row>
    <row r="54" spans="1:3" ht="15" customHeight="1">
      <c r="A54" s="10" t="s">
        <v>95</v>
      </c>
      <c r="B54" s="10" t="s">
        <v>45</v>
      </c>
      <c r="C54" s="15"/>
    </row>
    <row r="55" spans="1:3" ht="30" customHeight="1">
      <c r="A55" s="12">
        <v>5500</v>
      </c>
      <c r="B55" s="10" t="s">
        <v>96</v>
      </c>
      <c r="C55" s="15">
        <f>C29</f>
        <v>5238</v>
      </c>
    </row>
    <row r="56" spans="1:3" ht="30" customHeight="1">
      <c r="A56" s="12">
        <v>5600</v>
      </c>
      <c r="B56" s="10" t="s">
        <v>97</v>
      </c>
      <c r="C56" s="15">
        <f>C30</f>
        <v>0</v>
      </c>
    </row>
    <row r="57" spans="1:3" ht="30" customHeight="1">
      <c r="A57" s="12">
        <v>5800</v>
      </c>
      <c r="B57" s="10" t="s">
        <v>98</v>
      </c>
      <c r="C57" s="15">
        <f>C33</f>
        <v>4611</v>
      </c>
    </row>
    <row r="58" ht="43.5" customHeight="1">
      <c r="A58" s="1"/>
    </row>
    <row r="59" spans="1:2" s="7" customFormat="1" ht="15.75">
      <c r="A59" s="6"/>
      <c r="B59" s="7" t="s">
        <v>101</v>
      </c>
    </row>
    <row r="60" s="7" customFormat="1" ht="15.75">
      <c r="A60" s="6"/>
    </row>
    <row r="61" spans="1:2" s="7" customFormat="1" ht="15.75">
      <c r="A61" s="6"/>
      <c r="B61" s="7" t="s">
        <v>100</v>
      </c>
    </row>
    <row r="62" ht="18.75">
      <c r="A62" s="1"/>
    </row>
    <row r="63" ht="18.75">
      <c r="A63" s="1"/>
    </row>
    <row r="64" ht="18.75">
      <c r="A64" s="1"/>
    </row>
  </sheetData>
  <sheetProtection/>
  <mergeCells count="5">
    <mergeCell ref="A1:C1"/>
    <mergeCell ref="A2:C2"/>
    <mergeCell ref="A3:C3"/>
    <mergeCell ref="A5:A6"/>
    <mergeCell ref="B5:B6"/>
  </mergeCells>
  <printOptions/>
  <pageMargins left="0.7480314960629921" right="0.7480314960629921" top="0.984251968503937" bottom="0.984251968503937" header="0.5118110236220472" footer="0.5118110236220472"/>
  <pageSetup fitToHeight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Солтицкий В.В.</dc:creator>
  <cp:keywords/>
  <dc:description/>
  <cp:lastModifiedBy>пк</cp:lastModifiedBy>
  <cp:lastPrinted>2018-05-02T06:15:34Z</cp:lastPrinted>
  <dcterms:created xsi:type="dcterms:W3CDTF">2010-03-17T11:33:02Z</dcterms:created>
  <dcterms:modified xsi:type="dcterms:W3CDTF">2018-05-02T11:43:56Z</dcterms:modified>
  <cp:category/>
  <cp:version/>
  <cp:contentType/>
  <cp:contentStatus/>
</cp:coreProperties>
</file>